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leyJocelyn\Desktop\"/>
    </mc:Choice>
  </mc:AlternateContent>
  <xr:revisionPtr revIDLastSave="0" documentId="13_ncr:1_{90E4126A-4223-4C99-8A53-B497B6BEF94B}" xr6:coauthVersionLast="47" xr6:coauthVersionMax="47" xr10:uidLastSave="{00000000-0000-0000-0000-000000000000}"/>
  <bookViews>
    <workbookView xWindow="-108" yWindow="-108" windowWidth="23256" windowHeight="12576" tabRatio="767" firstSheet="1" activeTab="1" xr2:uid="{00000000-000D-0000-FFFF-FFFF00000000}"/>
  </bookViews>
  <sheets>
    <sheet name="Template" sheetId="9" state="hidden" r:id="rId1"/>
    <sheet name="Public Libraries" sheetId="19" r:id="rId2"/>
    <sheet name="Academic Libraries" sheetId="21" r:id="rId3"/>
    <sheet name="for Renee" sheetId="20" state="hidden" r:id="rId4"/>
  </sheets>
  <definedNames>
    <definedName name="_xlnm._FilterDatabase" localSheetId="0" hidden="1">Template!$A$3:$E$3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9" l="1"/>
  <c r="B8" i="20"/>
  <c r="D8" i="20" s="1"/>
  <c r="B7" i="20"/>
  <c r="D7" i="20" s="1"/>
  <c r="B6" i="20"/>
  <c r="D6" i="20" s="1"/>
  <c r="B5" i="20"/>
  <c r="D5" i="20" s="1"/>
  <c r="B4" i="20"/>
  <c r="D4" i="20" s="1"/>
  <c r="B3" i="20"/>
  <c r="D3" i="20" s="1"/>
  <c r="B2" i="20"/>
  <c r="D2" i="20" s="1"/>
  <c r="B10" i="19" l="1"/>
  <c r="B20" i="19" s="1"/>
</calcChain>
</file>

<file path=xl/sharedStrings.xml><?xml version="1.0" encoding="utf-8"?>
<sst xmlns="http://schemas.openxmlformats.org/spreadsheetml/2006/main" count="95" uniqueCount="76">
  <si>
    <t>SYSTEM NAME</t>
  </si>
  <si>
    <t>Member</t>
  </si>
  <si>
    <t>Municipality Type</t>
  </si>
  <si>
    <t>Municipal Census Date</t>
  </si>
  <si>
    <t>Federal Census Date</t>
  </si>
  <si>
    <t>Population</t>
  </si>
  <si>
    <t>Population Summary</t>
  </si>
  <si>
    <t>Regional Library Systems</t>
  </si>
  <si>
    <t>Chinook Arch Regional Library System (CARLS)</t>
  </si>
  <si>
    <t>Marigold Library System</t>
  </si>
  <si>
    <t>Northern Lights Library System</t>
  </si>
  <si>
    <t>Parkland Regional Library System</t>
  </si>
  <si>
    <t>Peace Library System</t>
  </si>
  <si>
    <t>Shortgrass Library System</t>
  </si>
  <si>
    <t>Yellowhead Regional Library</t>
  </si>
  <si>
    <t>Subtotal</t>
  </si>
  <si>
    <t>Public Libraries</t>
  </si>
  <si>
    <t>Calgary Public Library</t>
  </si>
  <si>
    <t>Edmonton Public Library</t>
  </si>
  <si>
    <t>Fort Saskatchewan Public Library</t>
  </si>
  <si>
    <t>Red Deer Public Library</t>
  </si>
  <si>
    <t>St. Albert Public Library</t>
  </si>
  <si>
    <t>Strathcona County Library</t>
  </si>
  <si>
    <t>Wood Buffalo Regional Library</t>
  </si>
  <si>
    <t>Regional &amp; Public Library Total</t>
  </si>
  <si>
    <t>Data retrieved from Statistics Canada</t>
  </si>
  <si>
    <t xml:space="preserve">https://www12.statcan.gc.ca/census-recensement/2021/dp-pd/prof/search-recherche/lst/results-resultats.cfm?Lang=E&amp;GeoCode=48 </t>
  </si>
  <si>
    <t>System</t>
  </si>
  <si>
    <t>TAL POP Figures</t>
  </si>
  <si>
    <t xml:space="preserve">Treasury Board </t>
  </si>
  <si>
    <t>Variance</t>
  </si>
  <si>
    <t>Chinook Arch Regional Library System</t>
  </si>
  <si>
    <t>2 or 4 yr</t>
  </si>
  <si>
    <t>Name</t>
  </si>
  <si>
    <t>FLE</t>
  </si>
  <si>
    <t>Banff Centre for the Arts</t>
  </si>
  <si>
    <t>*</t>
  </si>
  <si>
    <t>*self reported</t>
  </si>
  <si>
    <t>Alberta Bible College</t>
  </si>
  <si>
    <t>Ambrose University</t>
  </si>
  <si>
    <t>Athabasca University</t>
  </si>
  <si>
    <t>AUArts</t>
  </si>
  <si>
    <t>Bow Valley College</t>
  </si>
  <si>
    <t>Burman University</t>
  </si>
  <si>
    <t>Canadian Baptist Theological Seminary &amp; College</t>
  </si>
  <si>
    <t>Concordia University of Edmonton</t>
  </si>
  <si>
    <t>Keyano College</t>
  </si>
  <si>
    <t>Lakeland College</t>
  </si>
  <si>
    <t>gov</t>
  </si>
  <si>
    <t>Legislative Assembly of Alberta</t>
  </si>
  <si>
    <t>Lethbridge College</t>
  </si>
  <si>
    <t>MacEwan University</t>
  </si>
  <si>
    <t>Medicine Hat College</t>
  </si>
  <si>
    <t>Mount Royal University</t>
  </si>
  <si>
    <t>NAIT</t>
  </si>
  <si>
    <t>NorQuest College</t>
  </si>
  <si>
    <t>Northern Lakes College</t>
  </si>
  <si>
    <t>Northwestern Polytechnic</t>
  </si>
  <si>
    <t>Olds College</t>
  </si>
  <si>
    <t>Portage College</t>
  </si>
  <si>
    <t>Prairie College</t>
  </si>
  <si>
    <t>Red Crow Community College</t>
  </si>
  <si>
    <t>Red Deer Polytechnic</t>
  </si>
  <si>
    <t>SAIT</t>
  </si>
  <si>
    <t>St. Mary's University</t>
  </si>
  <si>
    <t>The King's University</t>
  </si>
  <si>
    <t>University of Alberta</t>
  </si>
  <si>
    <t>University of Calgary</t>
  </si>
  <si>
    <t>University of Lethbridge</t>
  </si>
  <si>
    <t>Yellowhead Tribal College</t>
  </si>
  <si>
    <t>type</t>
  </si>
  <si>
    <t xml:space="preserve">More info: </t>
  </si>
  <si>
    <t>Data retrieved from:</t>
  </si>
  <si>
    <t>Last updated September 2023</t>
  </si>
  <si>
    <t>https://open.alberta.ca/dataset/system-wide-fle-enrolment-within-the-alberta-post-secondary-education-system</t>
  </si>
  <si>
    <t>The Alberta post-secondary education system uses Full Lead Equivalent as the standard metric instead of FTE.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</si>
</sst>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* #,##0.00_);_(* \(#,##0.00\);_(* &quot;-&quot;??_);_(@_)"/>
    <numFmt numFmtId="166" formatCode="_(* #,##0_);_(* \(#,##0\);_(* &quot;-&quot;??_);_(@_)"/>
    <numFmt numFmtId="170" formatCode="###0"/>
  </numFmts>
  <fonts count="1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imes New Roman"/>
      <family val="1"/>
    </font>
    <font>
      <b/>
      <sz val="2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6081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/>
    <xf numFmtId="3" fontId="4" fillId="0" borderId="0" xfId="0" applyNumberFormat="1" applyFont="1"/>
    <xf numFmtId="166" fontId="4" fillId="0" borderId="0" xfId="1" applyNumberFormat="1" applyFont="1"/>
    <xf numFmtId="0" fontId="6" fillId="0" borderId="0" xfId="3"/>
    <xf numFmtId="3" fontId="4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4" fillId="0" borderId="0" xfId="0" quotePrefix="1" applyNumberFormat="1" applyFont="1"/>
    <xf numFmtId="166" fontId="4" fillId="0" borderId="0" xfId="1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6" fontId="9" fillId="0" borderId="0" xfId="1" applyNumberFormat="1" applyFont="1"/>
    <xf numFmtId="3" fontId="10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66" fontId="4" fillId="0" borderId="0" xfId="0" applyNumberFormat="1" applyFont="1"/>
    <xf numFmtId="166" fontId="4" fillId="0" borderId="0" xfId="1" applyNumberFormat="1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166" fontId="4" fillId="0" borderId="3" xfId="1" applyNumberFormat="1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66" fontId="4" fillId="0" borderId="5" xfId="1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Protection="1">
      <protection locked="0"/>
    </xf>
    <xf numFmtId="0" fontId="12" fillId="0" borderId="0" xfId="0" applyFont="1" applyAlignment="1">
      <alignment horizontal="left" vertical="top"/>
    </xf>
    <xf numFmtId="0" fontId="12" fillId="0" borderId="0" xfId="0" applyFont="1"/>
    <xf numFmtId="170" fontId="12" fillId="0" borderId="0" xfId="0" applyNumberFormat="1" applyFont="1" applyProtection="1">
      <protection locked="0"/>
    </xf>
    <xf numFmtId="170" fontId="12" fillId="0" borderId="0" xfId="0" applyNumberFormat="1" applyFont="1"/>
    <xf numFmtId="0" fontId="12" fillId="0" borderId="0" xfId="0" applyFont="1" applyFill="1"/>
    <xf numFmtId="170" fontId="12" fillId="0" borderId="0" xfId="0" applyNumberFormat="1" applyFont="1" applyFill="1"/>
    <xf numFmtId="170" fontId="12" fillId="0" borderId="0" xfId="0" applyNumberFormat="1" applyFont="1" applyFill="1" applyProtection="1">
      <protection locked="0"/>
    </xf>
  </cellXfs>
  <cellStyles count="4">
    <cellStyle name="Comma" xfId="1" builtinId="3"/>
    <cellStyle name="Hyperlink" xfId="3" builtinId="8"/>
    <cellStyle name="Normal" xfId="0" builtinId="0"/>
    <cellStyle name="Normal 2" xfId="2" xr:uid="{3EECFF30-7434-4A82-9F4B-2E0C9AC37BED}"/>
  </cellStyles>
  <dxfs count="0"/>
  <tableStyles count="0" defaultTableStyle="TableStyleMedium9" defaultPivotStyle="PivotStyleLight16"/>
  <colors>
    <mruColors>
      <color rgb="FFFF66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2.statcan.gc.ca/census-recensement/2021/dp-pd/prof/search-recherche/lst/results-resultats.cfm?Lang=E&amp;GeoCode=4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1F29-F0B4-4887-A1AD-27378F96F392}">
  <dimension ref="A1:E48"/>
  <sheetViews>
    <sheetView workbookViewId="0">
      <selection activeCell="A2" sqref="A2"/>
    </sheetView>
  </sheetViews>
  <sheetFormatPr defaultColWidth="9.33203125" defaultRowHeight="14.4" x14ac:dyDescent="0.3"/>
  <cols>
    <col min="1" max="1" width="31.44140625" style="2" bestFit="1" customWidth="1"/>
    <col min="2" max="2" width="30.77734375" style="2" customWidth="1"/>
    <col min="3" max="5" width="20.77734375" style="2" customWidth="1"/>
    <col min="6" max="16384" width="9.33203125" style="2"/>
  </cols>
  <sheetData>
    <row r="1" spans="1:5" x14ac:dyDescent="0.3">
      <c r="A1" s="4" t="s">
        <v>0</v>
      </c>
    </row>
    <row r="3" spans="1:5" ht="29.25" customHeight="1" thickBot="1" x14ac:dyDescent="0.3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5" ht="15" customHeight="1" x14ac:dyDescent="0.3">
      <c r="A4" s="3"/>
    </row>
    <row r="5" spans="1:5" x14ac:dyDescent="0.3">
      <c r="A5" s="3"/>
      <c r="B5" s="3"/>
    </row>
    <row r="6" spans="1:5" x14ac:dyDescent="0.3">
      <c r="A6" s="3"/>
      <c r="B6" s="3"/>
    </row>
    <row r="7" spans="1:5" x14ac:dyDescent="0.3">
      <c r="A7" s="3"/>
      <c r="B7" s="3"/>
    </row>
    <row r="10" spans="1:5" x14ac:dyDescent="0.3">
      <c r="A10" s="3"/>
      <c r="B10" s="3"/>
    </row>
    <row r="11" spans="1:5" x14ac:dyDescent="0.3">
      <c r="A11" s="3"/>
      <c r="B11" s="3"/>
    </row>
    <row r="22" spans="2:2" x14ac:dyDescent="0.3">
      <c r="B22" s="3"/>
    </row>
    <row r="48" spans="1:1" x14ac:dyDescent="0.3">
      <c r="A48" s="7"/>
    </row>
  </sheetData>
  <autoFilter ref="A3:E3" xr:uid="{4635513B-176F-4526-A01C-58DAC91407DC}">
    <sortState xmlns:xlrd2="http://schemas.microsoft.com/office/spreadsheetml/2017/richdata2" ref="A4:E48">
      <sortCondition ref="A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5ABB-45CA-418F-99F6-8ABD5200FFFD}">
  <sheetPr>
    <tabColor rgb="FFFFFF00"/>
  </sheetPr>
  <dimension ref="A1:H26"/>
  <sheetViews>
    <sheetView tabSelected="1" workbookViewId="0">
      <selection activeCell="E7" sqref="E7"/>
    </sheetView>
  </sheetViews>
  <sheetFormatPr defaultRowHeight="13.2" x14ac:dyDescent="0.25"/>
  <cols>
    <col min="1" max="1" width="47.77734375" customWidth="1"/>
    <col min="2" max="2" width="14.77734375" bestFit="1" customWidth="1"/>
    <col min="8" max="8" width="12.44140625" bestFit="1" customWidth="1"/>
  </cols>
  <sheetData>
    <row r="1" spans="1:8" s="2" customFormat="1" ht="25.8" x14ac:dyDescent="0.5">
      <c r="A1" s="12" t="s">
        <v>6</v>
      </c>
      <c r="B1" s="25"/>
    </row>
    <row r="2" spans="1:8" s="2" customFormat="1" ht="29.1" customHeight="1" x14ac:dyDescent="0.3">
      <c r="A2" s="26" t="s">
        <v>7</v>
      </c>
      <c r="B2" s="27"/>
      <c r="C2" s="13"/>
      <c r="D2" s="14"/>
    </row>
    <row r="3" spans="1:8" s="2" customFormat="1" ht="14.4" x14ac:dyDescent="0.3">
      <c r="A3" s="8" t="s">
        <v>8</v>
      </c>
      <c r="B3" s="9">
        <v>189190</v>
      </c>
      <c r="C3" s="11"/>
    </row>
    <row r="4" spans="1:8" s="2" customFormat="1" ht="14.4" x14ac:dyDescent="0.3">
      <c r="A4" s="8" t="s">
        <v>9</v>
      </c>
      <c r="B4" s="9">
        <v>337155</v>
      </c>
      <c r="C4" s="11"/>
    </row>
    <row r="5" spans="1:8" s="2" customFormat="1" ht="14.4" x14ac:dyDescent="0.3">
      <c r="A5" s="8" t="s">
        <v>10</v>
      </c>
      <c r="B5" s="9">
        <v>175099</v>
      </c>
      <c r="C5" s="11"/>
      <c r="E5" s="8"/>
    </row>
    <row r="6" spans="1:8" s="2" customFormat="1" ht="14.4" x14ac:dyDescent="0.3">
      <c r="A6" s="8" t="s">
        <v>11</v>
      </c>
      <c r="B6" s="9">
        <v>230058</v>
      </c>
      <c r="C6" s="11"/>
    </row>
    <row r="7" spans="1:8" s="2" customFormat="1" ht="14.4" x14ac:dyDescent="0.3">
      <c r="A7" s="8" t="s">
        <v>12</v>
      </c>
      <c r="B7" s="9">
        <v>168573</v>
      </c>
      <c r="C7" s="11"/>
    </row>
    <row r="8" spans="1:8" s="2" customFormat="1" ht="14.4" x14ac:dyDescent="0.3">
      <c r="A8" s="8" t="s">
        <v>13</v>
      </c>
      <c r="B8" s="9">
        <v>104070</v>
      </c>
      <c r="C8" s="15"/>
    </row>
    <row r="9" spans="1:8" s="2" customFormat="1" ht="14.4" x14ac:dyDescent="0.3">
      <c r="A9" s="8" t="s">
        <v>14</v>
      </c>
      <c r="B9" s="9">
        <v>297116</v>
      </c>
      <c r="C9" s="11"/>
    </row>
    <row r="10" spans="1:8" s="2" customFormat="1" ht="14.4" x14ac:dyDescent="0.3">
      <c r="A10" s="16" t="s">
        <v>15</v>
      </c>
      <c r="B10" s="23">
        <f>SUM(B3:B9)</f>
        <v>1501261</v>
      </c>
      <c r="C10" s="11"/>
    </row>
    <row r="11" spans="1:8" s="2" customFormat="1" ht="29.1" customHeight="1" x14ac:dyDescent="0.3">
      <c r="A11" s="28" t="s">
        <v>16</v>
      </c>
      <c r="B11" s="29"/>
      <c r="C11" s="17"/>
      <c r="D11" s="14"/>
    </row>
    <row r="12" spans="1:8" s="2" customFormat="1" ht="14.4" x14ac:dyDescent="0.3">
      <c r="A12" s="8" t="s">
        <v>17</v>
      </c>
      <c r="B12" s="18">
        <v>1306784</v>
      </c>
      <c r="C12" s="19"/>
    </row>
    <row r="13" spans="1:8" s="2" customFormat="1" ht="14.4" x14ac:dyDescent="0.3">
      <c r="A13" s="8" t="s">
        <v>18</v>
      </c>
      <c r="B13" s="9">
        <v>1010899</v>
      </c>
      <c r="C13" s="20"/>
      <c r="D13" s="21"/>
      <c r="F13" s="9"/>
      <c r="H13" s="30"/>
    </row>
    <row r="14" spans="1:8" s="2" customFormat="1" ht="14.4" x14ac:dyDescent="0.3">
      <c r="A14" s="8" t="s">
        <v>19</v>
      </c>
      <c r="B14" s="9">
        <v>27088</v>
      </c>
      <c r="C14" s="20"/>
    </row>
    <row r="15" spans="1:8" s="2" customFormat="1" ht="14.4" x14ac:dyDescent="0.3">
      <c r="A15" s="8" t="s">
        <v>20</v>
      </c>
      <c r="B15" s="9">
        <v>100844</v>
      </c>
      <c r="C15" s="20"/>
    </row>
    <row r="16" spans="1:8" s="2" customFormat="1" ht="14.4" x14ac:dyDescent="0.3">
      <c r="A16" s="8" t="s">
        <v>21</v>
      </c>
      <c r="B16" s="9">
        <v>68232</v>
      </c>
      <c r="C16" s="20"/>
    </row>
    <row r="17" spans="1:3" s="2" customFormat="1" ht="14.4" x14ac:dyDescent="0.3">
      <c r="A17" s="8" t="s">
        <v>22</v>
      </c>
      <c r="B17" s="9">
        <v>99225</v>
      </c>
      <c r="C17" s="22"/>
    </row>
    <row r="18" spans="1:3" s="2" customFormat="1" ht="14.4" x14ac:dyDescent="0.3">
      <c r="A18" s="8" t="s">
        <v>23</v>
      </c>
      <c r="B18" s="9">
        <v>72326</v>
      </c>
      <c r="C18" s="22"/>
    </row>
    <row r="19" spans="1:3" s="2" customFormat="1" ht="14.4" x14ac:dyDescent="0.3">
      <c r="A19" s="16" t="s">
        <v>15</v>
      </c>
      <c r="B19" s="23">
        <f>SUM(B12:B18)</f>
        <v>2685398</v>
      </c>
      <c r="C19" s="15"/>
    </row>
    <row r="20" spans="1:3" s="2" customFormat="1" ht="14.4" x14ac:dyDescent="0.3">
      <c r="A20" s="16" t="s">
        <v>24</v>
      </c>
      <c r="B20" s="23">
        <f>+B10+B19</f>
        <v>4186659</v>
      </c>
      <c r="C20" s="24"/>
    </row>
    <row r="23" spans="1:3" ht="14.4" x14ac:dyDescent="0.3">
      <c r="A23" s="2" t="s">
        <v>25</v>
      </c>
    </row>
    <row r="24" spans="1:3" x14ac:dyDescent="0.25">
      <c r="A24" s="10" t="s">
        <v>26</v>
      </c>
    </row>
    <row r="26" spans="1:3" ht="13.8" x14ac:dyDescent="0.25">
      <c r="A26" s="42" t="s">
        <v>73</v>
      </c>
    </row>
  </sheetData>
  <hyperlinks>
    <hyperlink ref="A24" r:id="rId1" xr:uid="{9D38274A-1D41-45F3-8391-0D439B1D324A}"/>
  </hyperlinks>
  <printOptions horizontalCentered="1"/>
  <pageMargins left="0" right="0" top="0.75" bottom="0.75" header="0.3" footer="0.3"/>
  <pageSetup orientation="portrait" r:id="rId2"/>
  <headerFooter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0147-B90B-4044-A730-E28EC145D7E0}">
  <dimension ref="A1:H44"/>
  <sheetViews>
    <sheetView topLeftCell="A15" workbookViewId="0">
      <selection activeCell="E31" sqref="E31"/>
    </sheetView>
  </sheetViews>
  <sheetFormatPr defaultRowHeight="13.8" x14ac:dyDescent="0.25"/>
  <cols>
    <col min="1" max="1" width="13.6640625" style="42" customWidth="1"/>
    <col min="2" max="2" width="28.88671875" style="42" customWidth="1"/>
    <col min="3" max="3" width="13.21875" style="42" customWidth="1"/>
    <col min="4" max="16384" width="8.88671875" style="42"/>
  </cols>
  <sheetData>
    <row r="1" spans="1:8" ht="14.4" x14ac:dyDescent="0.3">
      <c r="A1" s="40" t="s">
        <v>70</v>
      </c>
      <c r="B1" s="40" t="s">
        <v>33</v>
      </c>
      <c r="C1" s="41" t="s">
        <v>34</v>
      </c>
      <c r="E1" s="46"/>
      <c r="F1" s="46"/>
      <c r="G1" s="46"/>
    </row>
    <row r="2" spans="1:8" s="43" customFormat="1" x14ac:dyDescent="0.3">
      <c r="A2" s="47" t="s">
        <v>48</v>
      </c>
      <c r="B2" s="46" t="s">
        <v>49</v>
      </c>
      <c r="C2" s="48">
        <v>500</v>
      </c>
      <c r="D2" s="43" t="s">
        <v>36</v>
      </c>
    </row>
    <row r="4" spans="1:8" s="43" customFormat="1" ht="14.4" x14ac:dyDescent="0.3">
      <c r="A4" s="40" t="s">
        <v>32</v>
      </c>
      <c r="B4" s="40" t="s">
        <v>33</v>
      </c>
      <c r="C4" s="41" t="s">
        <v>34</v>
      </c>
      <c r="F4" s="46"/>
      <c r="G4" s="46"/>
      <c r="H4" s="46"/>
    </row>
    <row r="5" spans="1:8" s="43" customFormat="1" x14ac:dyDescent="0.3">
      <c r="A5" s="47">
        <v>2</v>
      </c>
      <c r="B5" s="46" t="s">
        <v>35</v>
      </c>
      <c r="C5" s="48">
        <v>115</v>
      </c>
      <c r="D5" s="43" t="s">
        <v>36</v>
      </c>
      <c r="F5" s="46"/>
      <c r="G5" s="46"/>
      <c r="H5" s="46"/>
    </row>
    <row r="6" spans="1:8" s="43" customFormat="1" x14ac:dyDescent="0.3">
      <c r="A6" s="43">
        <v>2</v>
      </c>
      <c r="B6" s="43" t="s">
        <v>38</v>
      </c>
      <c r="C6" s="44">
        <v>42</v>
      </c>
      <c r="D6" s="43" t="s">
        <v>36</v>
      </c>
    </row>
    <row r="7" spans="1:8" s="43" customFormat="1" x14ac:dyDescent="0.3">
      <c r="A7" s="43">
        <v>4</v>
      </c>
      <c r="B7" s="43" t="s">
        <v>39</v>
      </c>
      <c r="C7" s="44">
        <v>440</v>
      </c>
      <c r="D7" s="43" t="s">
        <v>36</v>
      </c>
    </row>
    <row r="8" spans="1:8" s="43" customFormat="1" x14ac:dyDescent="0.3">
      <c r="A8" s="43">
        <v>4</v>
      </c>
      <c r="B8" s="43" t="s">
        <v>40</v>
      </c>
      <c r="C8" s="44">
        <v>10051</v>
      </c>
    </row>
    <row r="9" spans="1:8" s="43" customFormat="1" x14ac:dyDescent="0.3">
      <c r="A9" s="43">
        <v>4</v>
      </c>
      <c r="B9" s="43" t="s">
        <v>41</v>
      </c>
      <c r="C9" s="44">
        <v>879</v>
      </c>
    </row>
    <row r="10" spans="1:8" s="43" customFormat="1" x14ac:dyDescent="0.3">
      <c r="A10" s="43">
        <v>2</v>
      </c>
      <c r="B10" s="43" t="s">
        <v>42</v>
      </c>
      <c r="C10" s="44">
        <v>7887</v>
      </c>
    </row>
    <row r="11" spans="1:8" s="43" customFormat="1" x14ac:dyDescent="0.3">
      <c r="A11" s="43">
        <v>4</v>
      </c>
      <c r="B11" s="43" t="s">
        <v>43</v>
      </c>
      <c r="C11" s="44">
        <v>312</v>
      </c>
      <c r="D11" s="43" t="s">
        <v>36</v>
      </c>
    </row>
    <row r="12" spans="1:8" s="43" customFormat="1" x14ac:dyDescent="0.3">
      <c r="A12" s="43">
        <v>2</v>
      </c>
      <c r="B12" s="43" t="s">
        <v>44</v>
      </c>
      <c r="C12" s="44">
        <v>32</v>
      </c>
      <c r="D12" s="43" t="s">
        <v>36</v>
      </c>
    </row>
    <row r="13" spans="1:8" s="43" customFormat="1" x14ac:dyDescent="0.3">
      <c r="A13" s="43">
        <v>4</v>
      </c>
      <c r="B13" s="43" t="s">
        <v>45</v>
      </c>
      <c r="C13" s="44">
        <v>2424</v>
      </c>
    </row>
    <row r="14" spans="1:8" s="43" customFormat="1" x14ac:dyDescent="0.3">
      <c r="A14" s="43">
        <v>2</v>
      </c>
      <c r="B14" s="43" t="s">
        <v>46</v>
      </c>
      <c r="C14" s="44">
        <v>1059</v>
      </c>
    </row>
    <row r="15" spans="1:8" s="43" customFormat="1" x14ac:dyDescent="0.3">
      <c r="A15" s="45">
        <v>2</v>
      </c>
      <c r="B15" s="43" t="s">
        <v>47</v>
      </c>
      <c r="C15" s="44">
        <v>1970</v>
      </c>
    </row>
    <row r="16" spans="1:8" s="43" customFormat="1" x14ac:dyDescent="0.3">
      <c r="A16" s="45">
        <v>2</v>
      </c>
      <c r="B16" s="43" t="s">
        <v>50</v>
      </c>
      <c r="C16" s="44">
        <v>4300</v>
      </c>
    </row>
    <row r="17" spans="1:4" s="43" customFormat="1" x14ac:dyDescent="0.3">
      <c r="A17" s="45">
        <v>4</v>
      </c>
      <c r="B17" s="43" t="s">
        <v>51</v>
      </c>
      <c r="C17" s="44">
        <v>12617</v>
      </c>
    </row>
    <row r="18" spans="1:4" s="43" customFormat="1" x14ac:dyDescent="0.3">
      <c r="A18" s="45">
        <v>2</v>
      </c>
      <c r="B18" s="43" t="s">
        <v>52</v>
      </c>
      <c r="C18" s="44">
        <v>1813</v>
      </c>
    </row>
    <row r="19" spans="1:4" s="43" customFormat="1" x14ac:dyDescent="0.3">
      <c r="A19" s="45">
        <v>4</v>
      </c>
      <c r="B19" s="43" t="s">
        <v>53</v>
      </c>
      <c r="C19" s="44">
        <v>11139</v>
      </c>
    </row>
    <row r="20" spans="1:4" s="43" customFormat="1" x14ac:dyDescent="0.3">
      <c r="A20" s="45">
        <v>2</v>
      </c>
      <c r="B20" s="43" t="s">
        <v>54</v>
      </c>
      <c r="C20" s="44">
        <v>12677</v>
      </c>
    </row>
    <row r="21" spans="1:4" s="43" customFormat="1" x14ac:dyDescent="0.3">
      <c r="A21" s="45">
        <v>2</v>
      </c>
      <c r="B21" s="43" t="s">
        <v>55</v>
      </c>
      <c r="C21" s="44">
        <v>8141</v>
      </c>
    </row>
    <row r="22" spans="1:4" s="43" customFormat="1" x14ac:dyDescent="0.3">
      <c r="A22" s="45">
        <v>2</v>
      </c>
      <c r="B22" s="43" t="s">
        <v>56</v>
      </c>
      <c r="C22" s="44">
        <v>1420</v>
      </c>
    </row>
    <row r="23" spans="1:4" s="43" customFormat="1" x14ac:dyDescent="0.3">
      <c r="A23" s="45">
        <v>2</v>
      </c>
      <c r="B23" s="43" t="s">
        <v>57</v>
      </c>
      <c r="C23" s="44">
        <v>1557</v>
      </c>
    </row>
    <row r="24" spans="1:4" s="43" customFormat="1" x14ac:dyDescent="0.3">
      <c r="A24" s="45">
        <v>2</v>
      </c>
      <c r="B24" s="43" t="s">
        <v>58</v>
      </c>
      <c r="C24" s="44">
        <v>1388</v>
      </c>
    </row>
    <row r="25" spans="1:4" s="43" customFormat="1" x14ac:dyDescent="0.3">
      <c r="A25" s="45">
        <v>2</v>
      </c>
      <c r="B25" s="43" t="s">
        <v>59</v>
      </c>
      <c r="C25" s="44">
        <v>1167</v>
      </c>
    </row>
    <row r="26" spans="1:4" s="43" customFormat="1" x14ac:dyDescent="0.3">
      <c r="A26" s="45">
        <v>2</v>
      </c>
      <c r="B26" s="43" t="s">
        <v>60</v>
      </c>
      <c r="C26" s="44">
        <v>211</v>
      </c>
      <c r="D26" s="43" t="s">
        <v>36</v>
      </c>
    </row>
    <row r="27" spans="1:4" s="43" customFormat="1" x14ac:dyDescent="0.3">
      <c r="A27" s="47">
        <v>2</v>
      </c>
      <c r="B27" s="46" t="s">
        <v>61</v>
      </c>
      <c r="C27" s="48">
        <v>305</v>
      </c>
      <c r="D27" s="43" t="s">
        <v>36</v>
      </c>
    </row>
    <row r="28" spans="1:4" s="43" customFormat="1" x14ac:dyDescent="0.3">
      <c r="A28" s="47">
        <v>2</v>
      </c>
      <c r="B28" s="46" t="s">
        <v>62</v>
      </c>
      <c r="C28" s="48">
        <v>3672</v>
      </c>
    </row>
    <row r="29" spans="1:4" s="43" customFormat="1" x14ac:dyDescent="0.3">
      <c r="A29" s="47">
        <v>2</v>
      </c>
      <c r="B29" s="46" t="s">
        <v>63</v>
      </c>
      <c r="C29" s="48">
        <v>13820</v>
      </c>
    </row>
    <row r="30" spans="1:4" s="43" customFormat="1" x14ac:dyDescent="0.3">
      <c r="A30" s="47">
        <v>4</v>
      </c>
      <c r="B30" s="46" t="s">
        <v>64</v>
      </c>
      <c r="C30" s="48">
        <v>883</v>
      </c>
    </row>
    <row r="31" spans="1:4" s="43" customFormat="1" x14ac:dyDescent="0.3">
      <c r="A31" s="47">
        <v>4</v>
      </c>
      <c r="B31" s="46" t="s">
        <v>65</v>
      </c>
      <c r="C31" s="48">
        <v>724</v>
      </c>
    </row>
    <row r="32" spans="1:4" s="43" customFormat="1" x14ac:dyDescent="0.3">
      <c r="A32" s="47">
        <v>4</v>
      </c>
      <c r="B32" s="46" t="s">
        <v>66</v>
      </c>
      <c r="C32" s="48">
        <v>41198</v>
      </c>
    </row>
    <row r="33" spans="1:4" s="43" customFormat="1" x14ac:dyDescent="0.3">
      <c r="A33" s="47">
        <v>4</v>
      </c>
      <c r="B33" s="46" t="s">
        <v>67</v>
      </c>
      <c r="C33" s="48">
        <v>32206</v>
      </c>
    </row>
    <row r="34" spans="1:4" s="43" customFormat="1" x14ac:dyDescent="0.3">
      <c r="A34" s="47">
        <v>4</v>
      </c>
      <c r="B34" s="46" t="s">
        <v>68</v>
      </c>
      <c r="C34" s="48">
        <v>7722</v>
      </c>
    </row>
    <row r="35" spans="1:4" s="43" customFormat="1" x14ac:dyDescent="0.3">
      <c r="A35" s="47">
        <v>2</v>
      </c>
      <c r="B35" s="46" t="s">
        <v>69</v>
      </c>
      <c r="C35" s="48">
        <v>183</v>
      </c>
      <c r="D35" s="43" t="s">
        <v>36</v>
      </c>
    </row>
    <row r="36" spans="1:4" s="43" customFormat="1" x14ac:dyDescent="0.3"/>
    <row r="37" spans="1:4" x14ac:dyDescent="0.3">
      <c r="A37" s="43" t="s">
        <v>37</v>
      </c>
    </row>
    <row r="38" spans="1:4" x14ac:dyDescent="0.3">
      <c r="A38" s="43"/>
    </row>
    <row r="39" spans="1:4" x14ac:dyDescent="0.25">
      <c r="A39" s="42" t="s">
        <v>75</v>
      </c>
      <c r="B39" s="42" t="s">
        <v>74</v>
      </c>
    </row>
    <row r="40" spans="1:4" x14ac:dyDescent="0.25">
      <c r="A40" s="42" t="s">
        <v>71</v>
      </c>
    </row>
    <row r="41" spans="1:4" x14ac:dyDescent="0.25">
      <c r="B41" s="42" t="s">
        <v>74</v>
      </c>
    </row>
    <row r="42" spans="1:4" x14ac:dyDescent="0.25">
      <c r="A42" s="42" t="s">
        <v>72</v>
      </c>
    </row>
    <row r="44" spans="1:4" x14ac:dyDescent="0.25">
      <c r="A44" s="42" t="s">
        <v>73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6426-651B-4FF5-A765-2A2D4240B736}">
  <dimension ref="A1:I8"/>
  <sheetViews>
    <sheetView workbookViewId="0">
      <selection activeCell="G12" sqref="G12"/>
    </sheetView>
  </sheetViews>
  <sheetFormatPr defaultColWidth="8.77734375" defaultRowHeight="14.4" x14ac:dyDescent="0.25"/>
  <cols>
    <col min="1" max="1" width="36.77734375" style="1" bestFit="1" customWidth="1"/>
    <col min="2" max="3" width="11.33203125" style="1" bestFit="1" customWidth="1"/>
    <col min="4" max="4" width="12" style="1" bestFit="1" customWidth="1"/>
    <col min="5" max="5" width="8.77734375" style="1"/>
    <col min="6" max="9" width="12.33203125" style="1" bestFit="1" customWidth="1"/>
    <col min="10" max="16384" width="8.77734375" style="1"/>
  </cols>
  <sheetData>
    <row r="1" spans="1:9" ht="29.4" thickBot="1" x14ac:dyDescent="0.3">
      <c r="A1" s="39" t="s">
        <v>27</v>
      </c>
      <c r="B1" s="38" t="s">
        <v>28</v>
      </c>
      <c r="C1" s="38" t="s">
        <v>29</v>
      </c>
      <c r="D1" s="38" t="s">
        <v>30</v>
      </c>
      <c r="F1" s="32">
        <v>2019</v>
      </c>
      <c r="G1" s="33">
        <v>2020</v>
      </c>
      <c r="H1" s="33">
        <v>2021</v>
      </c>
      <c r="I1" s="33">
        <v>2022</v>
      </c>
    </row>
    <row r="2" spans="1:9" x14ac:dyDescent="0.25">
      <c r="A2" s="36" t="s">
        <v>31</v>
      </c>
      <c r="B2" s="37" t="e">
        <f>+#REF!</f>
        <v>#REF!</v>
      </c>
      <c r="C2" s="37">
        <v>207113</v>
      </c>
      <c r="D2" s="37" t="e">
        <f>+C2-B2</f>
        <v>#REF!</v>
      </c>
      <c r="F2" s="31">
        <v>204030</v>
      </c>
      <c r="G2" s="31">
        <v>206324</v>
      </c>
      <c r="H2" s="31">
        <v>209185</v>
      </c>
      <c r="I2" s="31">
        <v>209185</v>
      </c>
    </row>
    <row r="3" spans="1:9" x14ac:dyDescent="0.25">
      <c r="A3" s="34" t="s">
        <v>9</v>
      </c>
      <c r="B3" s="35" t="e">
        <f>+#REF!</f>
        <v>#REF!</v>
      </c>
      <c r="C3" s="35">
        <v>345969</v>
      </c>
      <c r="D3" s="35" t="e">
        <f t="shared" ref="D3:D8" si="0">+C3-B3</f>
        <v>#REF!</v>
      </c>
      <c r="F3" s="31">
        <v>307186</v>
      </c>
      <c r="G3" s="31">
        <v>312562</v>
      </c>
      <c r="H3" s="31">
        <v>316889</v>
      </c>
      <c r="I3" s="31">
        <v>316889</v>
      </c>
    </row>
    <row r="4" spans="1:9" x14ac:dyDescent="0.25">
      <c r="A4" s="34" t="s">
        <v>10</v>
      </c>
      <c r="B4" s="35" t="e">
        <f>+#REF!</f>
        <v>#REF!</v>
      </c>
      <c r="C4" s="35">
        <v>173246</v>
      </c>
      <c r="D4" s="35" t="e">
        <f t="shared" si="0"/>
        <v>#REF!</v>
      </c>
      <c r="F4" s="31">
        <v>173038</v>
      </c>
      <c r="G4" s="31">
        <v>173038</v>
      </c>
      <c r="H4" s="31">
        <v>173246</v>
      </c>
      <c r="I4" s="31">
        <v>173246</v>
      </c>
    </row>
    <row r="5" spans="1:9" x14ac:dyDescent="0.25">
      <c r="A5" s="34" t="s">
        <v>11</v>
      </c>
      <c r="B5" s="35" t="e">
        <f>+#REF!</f>
        <v>#REF!</v>
      </c>
      <c r="C5" s="35">
        <v>238524</v>
      </c>
      <c r="D5" s="35" t="e">
        <f t="shared" si="0"/>
        <v>#REF!</v>
      </c>
      <c r="F5" s="31">
        <v>218348</v>
      </c>
      <c r="G5" s="31">
        <v>218348</v>
      </c>
      <c r="H5" s="31">
        <v>234432</v>
      </c>
      <c r="I5" s="31">
        <v>234432</v>
      </c>
    </row>
    <row r="6" spans="1:9" x14ac:dyDescent="0.25">
      <c r="A6" s="34" t="s">
        <v>12</v>
      </c>
      <c r="B6" s="35" t="e">
        <f>+#REF!</f>
        <v>#REF!</v>
      </c>
      <c r="C6" s="35">
        <v>174216</v>
      </c>
      <c r="D6" s="35" t="e">
        <f t="shared" si="0"/>
        <v>#REF!</v>
      </c>
      <c r="F6" s="31">
        <v>164434</v>
      </c>
      <c r="G6" s="31">
        <v>174620</v>
      </c>
      <c r="H6" s="31">
        <v>175246</v>
      </c>
      <c r="I6" s="31">
        <v>175246</v>
      </c>
    </row>
    <row r="7" spans="1:9" x14ac:dyDescent="0.25">
      <c r="A7" s="34" t="s">
        <v>13</v>
      </c>
      <c r="B7" s="35" t="e">
        <f>+#REF!</f>
        <v>#REF!</v>
      </c>
      <c r="C7" s="35">
        <v>107349</v>
      </c>
      <c r="D7" s="35" t="e">
        <f t="shared" si="0"/>
        <v>#REF!</v>
      </c>
      <c r="F7" s="31">
        <v>107349</v>
      </c>
      <c r="G7" s="31">
        <v>107349</v>
      </c>
      <c r="H7" s="31">
        <v>107349</v>
      </c>
      <c r="I7" s="31">
        <v>107349</v>
      </c>
    </row>
    <row r="8" spans="1:9" x14ac:dyDescent="0.25">
      <c r="A8" s="34" t="s">
        <v>14</v>
      </c>
      <c r="B8" s="35" t="e">
        <f>+#REF!</f>
        <v>#REF!</v>
      </c>
      <c r="C8" s="35">
        <v>303695</v>
      </c>
      <c r="D8" s="35" t="e">
        <f t="shared" si="0"/>
        <v>#REF!</v>
      </c>
      <c r="F8" s="31">
        <v>294391</v>
      </c>
      <c r="G8" s="31">
        <v>293532</v>
      </c>
      <c r="H8" s="31">
        <v>295176</v>
      </c>
      <c r="I8" s="31">
        <v>295176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0FF76A88F3BF4ABAC650F56DD7BC14" ma:contentTypeVersion="17" ma:contentTypeDescription="Create a new document." ma:contentTypeScope="" ma:versionID="fc4ebee6ddaa9d9b6045ee11a8899d5d">
  <xsd:schema xmlns:xsd="http://www.w3.org/2001/XMLSchema" xmlns:xs="http://www.w3.org/2001/XMLSchema" xmlns:p="http://schemas.microsoft.com/office/2006/metadata/properties" xmlns:ns2="1466194e-adc4-44c6-a021-20450711d4e8" xmlns:ns3="5042ba82-5b7e-401d-91b7-390a5b3e0dce" targetNamespace="http://schemas.microsoft.com/office/2006/metadata/properties" ma:root="true" ma:fieldsID="0fa110815f65caca7b440412e6d308fe" ns2:_="" ns3:_="">
    <xsd:import namespace="1466194e-adc4-44c6-a021-20450711d4e8"/>
    <xsd:import namespace="5042ba82-5b7e-401d-91b7-390a5b3e0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6194e-adc4-44c6-a021-20450711d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b5aad53-0cbb-4399-8537-8f06f68ca3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2ba82-5b7e-401d-91b7-390a5b3e0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bb4dd24-ad2f-413f-af11-1fbab236d6c4}" ma:internalName="TaxCatchAll" ma:showField="CatchAllData" ma:web="5042ba82-5b7e-401d-91b7-390a5b3e0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42ba82-5b7e-401d-91b7-390a5b3e0dce">
      <UserInfo>
        <DisplayName>Badley, Jocelyn</DisplayName>
        <AccountId>33</AccountId>
        <AccountType/>
      </UserInfo>
      <UserInfo>
        <DisplayName>MacLeod, Lorisia</DisplayName>
        <AccountId>88</AccountId>
        <AccountType/>
      </UserInfo>
      <UserInfo>
        <DisplayName>Amanda  Yanke</DisplayName>
        <AccountId>342</AccountId>
        <AccountType/>
      </UserInfo>
      <UserInfo>
        <DisplayName>Boychuk, Cole</DisplayName>
        <AccountId>150</AccountId>
        <AccountType/>
      </UserInfo>
      <UserInfo>
        <DisplayName>Law, Margaret</DisplayName>
        <AccountId>27</AccountId>
        <AccountType/>
      </UserInfo>
    </SharedWithUsers>
    <lcf76f155ced4ddcb4097134ff3c332f xmlns="1466194e-adc4-44c6-a021-20450711d4e8">
      <Terms xmlns="http://schemas.microsoft.com/office/infopath/2007/PartnerControls"/>
    </lcf76f155ced4ddcb4097134ff3c332f>
    <TaxCatchAll xmlns="5042ba82-5b7e-401d-91b7-390a5b3e0dce" xsi:nil="true"/>
  </documentManagement>
</p:properties>
</file>

<file path=customXml/itemProps1.xml><?xml version="1.0" encoding="utf-8"?>
<ds:datastoreItem xmlns:ds="http://schemas.openxmlformats.org/officeDocument/2006/customXml" ds:itemID="{AC2296D8-3B34-4F63-985A-7FF4C11748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0F444-268F-4D9A-B3A6-4F76A5BECC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6194e-adc4-44c6-a021-20450711d4e8"/>
    <ds:schemaRef ds:uri="5042ba82-5b7e-401d-91b7-390a5b3e0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4A69D-6845-46AB-8682-49A273C586BD}">
  <ds:schemaRefs>
    <ds:schemaRef ds:uri="http://schemas.microsoft.com/office/2006/metadata/properties"/>
    <ds:schemaRef ds:uri="http://schemas.microsoft.com/office/infopath/2007/PartnerControls"/>
    <ds:schemaRef ds:uri="5042ba82-5b7e-401d-91b7-390a5b3e0dce"/>
    <ds:schemaRef ds:uri="1466194e-adc4-44c6-a021-20450711d4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Public Libraries</vt:lpstr>
      <vt:lpstr>Academic Libraries</vt:lpstr>
      <vt:lpstr>for Renee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Yanet Grajeda</dc:creator>
  <cp:keywords/>
  <dc:description/>
  <cp:lastModifiedBy>Badley, Jocelyn</cp:lastModifiedBy>
  <cp:revision/>
  <dcterms:created xsi:type="dcterms:W3CDTF">2022-08-17T15:25:45Z</dcterms:created>
  <dcterms:modified xsi:type="dcterms:W3CDTF">2023-09-27T19:51:47Z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0x0101001E0FF76A88F3BF4ABAC650F56DD7BC14</vt:lpwstr>
  </property>
  <property fmtid="{D5CDD505-2E9C-101B-9397-08002B2CF9AE}" pid="3" name="MediaServiceImageTags">
    <vt:lpwstr/>
  </property>
</Properties>
</file>